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евое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19" i="1" l="1"/>
  <c r="F119" i="1"/>
  <c r="L195" i="1"/>
  <c r="J195" i="1"/>
  <c r="G195" i="1"/>
  <c r="F195" i="1"/>
  <c r="I176" i="1"/>
  <c r="L176" i="1"/>
  <c r="H176" i="1"/>
  <c r="G176" i="1"/>
  <c r="F176" i="1"/>
  <c r="L157" i="1"/>
  <c r="I157" i="1"/>
  <c r="H157" i="1"/>
  <c r="G157" i="1"/>
  <c r="I138" i="1"/>
  <c r="L138" i="1"/>
  <c r="H138" i="1"/>
  <c r="G138" i="1"/>
  <c r="L119" i="1"/>
  <c r="I119" i="1"/>
  <c r="H119" i="1"/>
  <c r="G119" i="1"/>
  <c r="L100" i="1"/>
  <c r="H100" i="1"/>
  <c r="G100" i="1"/>
  <c r="H81" i="1"/>
  <c r="J81" i="1"/>
  <c r="I81" i="1"/>
  <c r="G81" i="1"/>
  <c r="L81" i="1"/>
  <c r="L62" i="1"/>
  <c r="I62" i="1"/>
  <c r="H62" i="1"/>
  <c r="G62" i="1"/>
  <c r="J43" i="1"/>
  <c r="L43" i="1"/>
  <c r="I43" i="1"/>
  <c r="H43" i="1"/>
  <c r="G43" i="1"/>
  <c r="I24" i="1"/>
  <c r="F24" i="1"/>
  <c r="L24" i="1"/>
  <c r="J24" i="1"/>
  <c r="J196" i="1" s="1"/>
  <c r="H24" i="1"/>
  <c r="G24" i="1"/>
  <c r="F196" i="1" l="1"/>
  <c r="L196" i="1"/>
  <c r="I196" i="1"/>
  <c r="H196" i="1"/>
  <c r="G196" i="1"/>
</calcChain>
</file>

<file path=xl/sharedStrings.xml><?xml version="1.0" encoding="utf-8"?>
<sst xmlns="http://schemas.openxmlformats.org/spreadsheetml/2006/main" count="377" uniqueCount="144">
  <si>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</si>
  <si>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</si>
  <si>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</si>
  <si>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</si>
  <si>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</si>
  <si>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</si>
  <si>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</si>
  <si>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</si>
  <si>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</si>
  <si>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</si>
  <si>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</si>
  <si>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</si>
  <si>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</si>
  <si>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</si>
  <si>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</si>
  <si>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</si>
  <si>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</si>
  <si>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</si>
  <si>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</si>
  <si>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</si>
  <si>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</si>
  <si>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</si>
  <si>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</si>
  <si>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</si>
  <si>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</si>
  <si>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</si>
  <si>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</si>
  <si>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</si>
  <si>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</si>
  <si>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</si>
  <si>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</si>
  <si>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</si>
  <si>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</si>
  <si>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</si>
  <si>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</si>
  <si>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</si>
  <si>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</si>
  <si>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</si>
  <si>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</si>
  <si>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- ОШ № 161</t>
  </si>
  <si>
    <t>Директор</t>
  </si>
  <si>
    <t>Иванов М.А.</t>
  </si>
  <si>
    <t>Каша жидкая молочная рисовая</t>
  </si>
  <si>
    <t>Чай с сахаром</t>
  </si>
  <si>
    <t>Банан</t>
  </si>
  <si>
    <t>54-25.1к</t>
  </si>
  <si>
    <t>54-2гн</t>
  </si>
  <si>
    <t>Хлеб пшеничный, хлеб украинский масло сливочное, сыр порциями</t>
  </si>
  <si>
    <t>Борщ с капустой и картофелем</t>
  </si>
  <si>
    <t>Рыба тушенная в томате с овощами (минтай), соус сметанный</t>
  </si>
  <si>
    <t>Макароны отварные</t>
  </si>
  <si>
    <t>Хлеб пшеничный</t>
  </si>
  <si>
    <t>Компот из смеси сухофруктов</t>
  </si>
  <si>
    <t>54-22с</t>
  </si>
  <si>
    <t>54-1г</t>
  </si>
  <si>
    <t>54-11р</t>
  </si>
  <si>
    <t>54-1хн</t>
  </si>
  <si>
    <t>Рыба тушеная в томате с овощами (минтай)</t>
  </si>
  <si>
    <t>Кофейный напиток с молоком</t>
  </si>
  <si>
    <t>Груша</t>
  </si>
  <si>
    <t>Картофельное пюре</t>
  </si>
  <si>
    <t>54-23гн</t>
  </si>
  <si>
    <t>54-11г</t>
  </si>
  <si>
    <t>Суп картофельный с макаронными изделиями</t>
  </si>
  <si>
    <t>Курица отварная</t>
  </si>
  <si>
    <t>Рис отварной</t>
  </si>
  <si>
    <t>Компот из чернослива</t>
  </si>
  <si>
    <t>54-24с</t>
  </si>
  <si>
    <t>54-21м</t>
  </si>
  <si>
    <t>54-6г</t>
  </si>
  <si>
    <t>54-3хн</t>
  </si>
  <si>
    <t>Запеканка из творога со сгущенкой</t>
  </si>
  <si>
    <t>Чай с лимоном и сахаром</t>
  </si>
  <si>
    <t>Хлеб пшеничный, масло сливочное (порциями)</t>
  </si>
  <si>
    <t>Апельсин</t>
  </si>
  <si>
    <t>Суп гороховый</t>
  </si>
  <si>
    <t>Гуляш из говядины</t>
  </si>
  <si>
    <t>Каша гречневая рассыпчатая</t>
  </si>
  <si>
    <t>Компот из кураги</t>
  </si>
  <si>
    <t>54-25с</t>
  </si>
  <si>
    <t>54-2м</t>
  </si>
  <si>
    <t>54-4г</t>
  </si>
  <si>
    <t>54-2хн</t>
  </si>
  <si>
    <t>54-3гн</t>
  </si>
  <si>
    <t>Хлеб пшеничный, масло сливочное (порциями), хлеб украинский</t>
  </si>
  <si>
    <t>Омлет с сыром</t>
  </si>
  <si>
    <t>Какао с молоком</t>
  </si>
  <si>
    <t>Яблоко</t>
  </si>
  <si>
    <t>Свекольник (со сметаной)</t>
  </si>
  <si>
    <t>54-1т</t>
  </si>
  <si>
    <t>Печень говяжья по-строгановски</t>
  </si>
  <si>
    <t>Компот из смородины</t>
  </si>
  <si>
    <t>54-4о</t>
  </si>
  <si>
    <t>54-21гн</t>
  </si>
  <si>
    <t>54-18с</t>
  </si>
  <si>
    <t>54-18м</t>
  </si>
  <si>
    <t>54-7хн</t>
  </si>
  <si>
    <t>Каша "Дружба"</t>
  </si>
  <si>
    <t>Чай с молоком и сахаром</t>
  </si>
  <si>
    <t>Хлеб пшеничный, масло сливочное (порциями), сыр</t>
  </si>
  <si>
    <t>Мандарин</t>
  </si>
  <si>
    <t>Котлета рыбная (минтай)</t>
  </si>
  <si>
    <t>Суп крестьянский с крупой (крупа перловая)</t>
  </si>
  <si>
    <t>Салат из капусты с овощами</t>
  </si>
  <si>
    <t>54-10з</t>
  </si>
  <si>
    <t>54-10с</t>
  </si>
  <si>
    <t>54-3р</t>
  </si>
  <si>
    <t>54-16к</t>
  </si>
  <si>
    <t>54-4гн</t>
  </si>
  <si>
    <t>Биточек из курицы</t>
  </si>
  <si>
    <t>Хлеб пшеничный/украинский</t>
  </si>
  <si>
    <t>Щи из свежей капусты со сметаной</t>
  </si>
  <si>
    <t>Хлеб украинский</t>
  </si>
  <si>
    <t>54-23м</t>
  </si>
  <si>
    <t>Котлета из говядины</t>
  </si>
  <si>
    <t>Суп крестьянский с крупой (крупа рисовая)</t>
  </si>
  <si>
    <t>Капуста тушеная</t>
  </si>
  <si>
    <t>Компот из яблок и вишни</t>
  </si>
  <si>
    <t>54-11с</t>
  </si>
  <si>
    <t>54-4м</t>
  </si>
  <si>
    <t>54-8г</t>
  </si>
  <si>
    <t>54-5хн</t>
  </si>
  <si>
    <t>Макароны отварные с сыром, яйцо вареное</t>
  </si>
  <si>
    <t xml:space="preserve">Какао с молоком </t>
  </si>
  <si>
    <t>Салат из свеклы отварной</t>
  </si>
  <si>
    <t>Суп картофельный с рыбой (минтай)</t>
  </si>
  <si>
    <t>Картофель отварной в молоке</t>
  </si>
  <si>
    <t>Компот из изюма</t>
  </si>
  <si>
    <t>54-13з</t>
  </si>
  <si>
    <t>54-20с</t>
  </si>
  <si>
    <t>54-10г</t>
  </si>
  <si>
    <t>54-4хн</t>
  </si>
  <si>
    <t>54-3г</t>
  </si>
  <si>
    <t>Рис отварной, котлета из курицы</t>
  </si>
  <si>
    <t>Тефтели рыбные (минтай)</t>
  </si>
  <si>
    <t>54-8с</t>
  </si>
  <si>
    <t>54-21р</t>
  </si>
  <si>
    <t>54-6г/54-5м</t>
  </si>
  <si>
    <t>Тефтели из говядины паровые</t>
  </si>
  <si>
    <t>Хлеб пшеничный/Масло сливочное</t>
  </si>
  <si>
    <t>Компот из вишни</t>
  </si>
  <si>
    <t>54-8м</t>
  </si>
  <si>
    <t>54-1с</t>
  </si>
  <si>
    <t>54-6хн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</si>
</sst>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45</v>
      </c>
      <c r="L6" s="40">
        <v>20.91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46</v>
      </c>
      <c r="L8" s="43">
        <v>2.5</v>
      </c>
    </row>
    <row r="9" spans="1:12" ht="25.5" x14ac:dyDescent="0.25">
      <c r="A9" s="23"/>
      <c r="B9" s="15"/>
      <c r="C9" s="11"/>
      <c r="D9" s="7" t="s">
        <v>23</v>
      </c>
      <c r="E9" s="42" t="s">
        <v>47</v>
      </c>
      <c r="F9" s="43">
        <v>100</v>
      </c>
      <c r="G9" s="43">
        <v>10.199999999999999</v>
      </c>
      <c r="H9" s="43">
        <v>18.899999999999999</v>
      </c>
      <c r="I9" s="43">
        <v>26.9</v>
      </c>
      <c r="J9" s="43">
        <v>317.7</v>
      </c>
      <c r="K9" s="44"/>
      <c r="L9" s="43">
        <v>36.71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2.2999999999999998</v>
      </c>
      <c r="H10" s="43">
        <v>0.8</v>
      </c>
      <c r="I10" s="43">
        <v>31.5</v>
      </c>
      <c r="J10" s="43">
        <v>141.80000000000001</v>
      </c>
      <c r="K10" s="44"/>
      <c r="L10" s="43">
        <v>19.13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18</v>
      </c>
      <c r="H13" s="19">
        <f t="shared" si="0"/>
        <v>25.099999999999998</v>
      </c>
      <c r="I13" s="19">
        <f t="shared" si="0"/>
        <v>93.5</v>
      </c>
      <c r="J13" s="19">
        <f t="shared" si="0"/>
        <v>670.8</v>
      </c>
      <c r="K13" s="25"/>
      <c r="L13" s="19">
        <f t="shared" ref="L13" si="1">SUM(L6:L12)</f>
        <v>79.25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5.4</v>
      </c>
      <c r="H15" s="43">
        <v>4.3</v>
      </c>
      <c r="I15" s="43">
        <v>9.3000000000000007</v>
      </c>
      <c r="J15" s="43">
        <v>97.9</v>
      </c>
      <c r="K15" s="44" t="s">
        <v>53</v>
      </c>
      <c r="L15" s="43">
        <v>14.26</v>
      </c>
    </row>
    <row r="16" spans="1:12" ht="30" x14ac:dyDescent="0.25">
      <c r="A16" s="23"/>
      <c r="B16" s="15"/>
      <c r="C16" s="11"/>
      <c r="D16" s="7" t="s">
        <v>28</v>
      </c>
      <c r="E16" s="51" t="s">
        <v>49</v>
      </c>
      <c r="F16" s="43">
        <v>100</v>
      </c>
      <c r="G16" s="43">
        <v>13.9</v>
      </c>
      <c r="H16" s="43">
        <v>7.4</v>
      </c>
      <c r="I16" s="43">
        <v>6.3</v>
      </c>
      <c r="J16" s="43">
        <v>147.30000000000001</v>
      </c>
      <c r="K16" s="44" t="s">
        <v>55</v>
      </c>
      <c r="L16" s="43">
        <v>33.17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54</v>
      </c>
      <c r="L17" s="43">
        <v>6.48</v>
      </c>
    </row>
    <row r="18" spans="1:12" ht="15" x14ac:dyDescent="0.25">
      <c r="A18" s="23"/>
      <c r="B18" s="15"/>
      <c r="C18" s="11"/>
      <c r="D18" s="7" t="s">
        <v>30</v>
      </c>
      <c r="E18" s="52" t="s">
        <v>52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56</v>
      </c>
      <c r="L18" s="43">
        <v>4.5</v>
      </c>
    </row>
    <row r="19" spans="1:12" ht="15" x14ac:dyDescent="0.25">
      <c r="A19" s="23"/>
      <c r="B19" s="15"/>
      <c r="C19" s="11"/>
      <c r="D19" s="7" t="s">
        <v>31</v>
      </c>
      <c r="E19" s="51" t="s">
        <v>51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/>
      <c r="L19" s="43">
        <v>1.71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44</v>
      </c>
      <c r="F21" s="43">
        <v>150</v>
      </c>
      <c r="G21" s="43">
        <v>2.2999999999999998</v>
      </c>
      <c r="H21" s="43">
        <v>0.8</v>
      </c>
      <c r="I21" s="43">
        <v>31.5</v>
      </c>
      <c r="J21" s="43">
        <v>141.80000000000001</v>
      </c>
      <c r="K21" s="44"/>
      <c r="L21" s="43">
        <v>19.13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29.700000000000003</v>
      </c>
      <c r="H23" s="19">
        <f t="shared" si="2"/>
        <v>17.600000000000001</v>
      </c>
      <c r="I23" s="19">
        <f t="shared" si="2"/>
        <v>114.5</v>
      </c>
      <c r="J23" s="19">
        <f t="shared" si="2"/>
        <v>735.09999999999991</v>
      </c>
      <c r="K23" s="25"/>
      <c r="L23" s="19">
        <f t="shared" ref="L23" si="3">SUM(L14:L22)</f>
        <v>79.25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1530</v>
      </c>
      <c r="G24" s="32">
        <f t="shared" ref="G24:J24" si="4">G13+G23</f>
        <v>47.7</v>
      </c>
      <c r="H24" s="32">
        <f t="shared" si="4"/>
        <v>42.7</v>
      </c>
      <c r="I24" s="32">
        <f t="shared" si="4"/>
        <v>208</v>
      </c>
      <c r="J24" s="32">
        <f t="shared" si="4"/>
        <v>1405.8999999999999</v>
      </c>
      <c r="K24" s="32"/>
      <c r="L24" s="32">
        <f t="shared" ref="L24" si="5">L13+L23</f>
        <v>158.5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57</v>
      </c>
      <c r="F25" s="40">
        <v>80</v>
      </c>
      <c r="G25" s="40">
        <v>11.1</v>
      </c>
      <c r="H25" s="40">
        <v>5.9</v>
      </c>
      <c r="I25" s="40">
        <v>5</v>
      </c>
      <c r="J25" s="40">
        <v>117.8</v>
      </c>
      <c r="K25" s="41" t="s">
        <v>55</v>
      </c>
      <c r="L25" s="40">
        <v>34.979999999999997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58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61</v>
      </c>
      <c r="L27" s="43">
        <v>7.54</v>
      </c>
    </row>
    <row r="28" spans="1:12" ht="15" x14ac:dyDescent="0.25">
      <c r="A28" s="14"/>
      <c r="B28" s="15"/>
      <c r="C28" s="11"/>
      <c r="D28" s="7" t="s">
        <v>23</v>
      </c>
      <c r="E28" s="51" t="s">
        <v>51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/>
      <c r="L28" s="43">
        <v>1.71</v>
      </c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150</v>
      </c>
      <c r="G29" s="43">
        <v>0.6</v>
      </c>
      <c r="H29" s="43">
        <v>0.5</v>
      </c>
      <c r="I29" s="43">
        <v>15.5</v>
      </c>
      <c r="J29" s="43">
        <v>68.3</v>
      </c>
      <c r="K29" s="44"/>
      <c r="L29" s="43">
        <v>9.5299999999999994</v>
      </c>
    </row>
    <row r="30" spans="1:12" ht="15" x14ac:dyDescent="0.25">
      <c r="A30" s="14"/>
      <c r="B30" s="15"/>
      <c r="C30" s="11"/>
      <c r="D30" s="6" t="s">
        <v>29</v>
      </c>
      <c r="E30" s="42" t="s">
        <v>60</v>
      </c>
      <c r="F30" s="43">
        <v>150</v>
      </c>
      <c r="G30" s="43">
        <v>3.1</v>
      </c>
      <c r="H30" s="43">
        <v>5.3</v>
      </c>
      <c r="I30" s="43">
        <v>19.8</v>
      </c>
      <c r="J30" s="43">
        <v>139.4</v>
      </c>
      <c r="K30" s="44" t="s">
        <v>62</v>
      </c>
      <c r="L30" s="43">
        <v>25.49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21.000000000000004</v>
      </c>
      <c r="H32" s="19">
        <f t="shared" ref="H32" si="7">SUM(H25:H31)</f>
        <v>14.8</v>
      </c>
      <c r="I32" s="19">
        <f t="shared" ref="I32" si="8">SUM(I25:I31)</f>
        <v>66.3</v>
      </c>
      <c r="J32" s="19">
        <f t="shared" ref="J32:L32" si="9">SUM(J25:J31)</f>
        <v>481.80000000000007</v>
      </c>
      <c r="K32" s="25"/>
      <c r="L32" s="19">
        <f t="shared" si="9"/>
        <v>79.25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63</v>
      </c>
      <c r="F34" s="43">
        <v>250</v>
      </c>
      <c r="G34" s="43">
        <v>6</v>
      </c>
      <c r="H34" s="43">
        <v>2.7</v>
      </c>
      <c r="I34" s="43">
        <v>19.399999999999999</v>
      </c>
      <c r="J34" s="43">
        <v>126.1</v>
      </c>
      <c r="K34" s="44" t="s">
        <v>67</v>
      </c>
      <c r="L34" s="43">
        <v>11.83</v>
      </c>
    </row>
    <row r="35" spans="1:12" ht="15" x14ac:dyDescent="0.25">
      <c r="A35" s="14"/>
      <c r="B35" s="15"/>
      <c r="C35" s="11"/>
      <c r="D35" s="7" t="s">
        <v>28</v>
      </c>
      <c r="E35" s="51" t="s">
        <v>64</v>
      </c>
      <c r="F35" s="43">
        <v>100</v>
      </c>
      <c r="G35" s="43">
        <v>32.1</v>
      </c>
      <c r="H35" s="43">
        <v>2.4</v>
      </c>
      <c r="I35" s="43">
        <v>1.1000000000000001</v>
      </c>
      <c r="J35" s="43">
        <v>154.80000000000001</v>
      </c>
      <c r="K35" s="44" t="s">
        <v>68</v>
      </c>
      <c r="L35" s="43">
        <v>34.950000000000003</v>
      </c>
    </row>
    <row r="36" spans="1:12" ht="15" x14ac:dyDescent="0.25">
      <c r="A36" s="14"/>
      <c r="B36" s="15"/>
      <c r="C36" s="11"/>
      <c r="D36" s="7" t="s">
        <v>29</v>
      </c>
      <c r="E36" s="51" t="s">
        <v>65</v>
      </c>
      <c r="F36" s="43">
        <v>150</v>
      </c>
      <c r="G36" s="43">
        <v>3.6</v>
      </c>
      <c r="H36" s="43">
        <v>4.8</v>
      </c>
      <c r="I36" s="43">
        <v>36.4</v>
      </c>
      <c r="J36" s="43">
        <v>103.5</v>
      </c>
      <c r="K36" s="44" t="s">
        <v>69</v>
      </c>
      <c r="L36" s="43">
        <v>12.35</v>
      </c>
    </row>
    <row r="37" spans="1:12" ht="15" x14ac:dyDescent="0.25">
      <c r="A37" s="14"/>
      <c r="B37" s="15"/>
      <c r="C37" s="11"/>
      <c r="D37" s="7" t="s">
        <v>30</v>
      </c>
      <c r="E37" s="52" t="s">
        <v>66</v>
      </c>
      <c r="F37" s="43">
        <v>200</v>
      </c>
      <c r="G37" s="43">
        <v>0.5</v>
      </c>
      <c r="H37" s="43">
        <v>0.2</v>
      </c>
      <c r="I37" s="43">
        <v>19.399999999999999</v>
      </c>
      <c r="J37" s="43">
        <v>81.3</v>
      </c>
      <c r="K37" s="44" t="s">
        <v>70</v>
      </c>
      <c r="L37" s="43">
        <v>8.8800000000000008</v>
      </c>
    </row>
    <row r="38" spans="1:12" ht="15" x14ac:dyDescent="0.25">
      <c r="A38" s="14"/>
      <c r="B38" s="15"/>
      <c r="C38" s="11"/>
      <c r="D38" s="7" t="s">
        <v>31</v>
      </c>
      <c r="E38" s="51" t="s">
        <v>51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/>
      <c r="L38" s="43">
        <v>1.71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 t="s">
        <v>59</v>
      </c>
      <c r="F40" s="43">
        <v>150</v>
      </c>
      <c r="G40" s="43">
        <v>0.6</v>
      </c>
      <c r="H40" s="43">
        <v>0.5</v>
      </c>
      <c r="I40" s="43">
        <v>15.5</v>
      </c>
      <c r="J40" s="43">
        <v>68.3</v>
      </c>
      <c r="K40" s="44"/>
      <c r="L40" s="43">
        <v>9.5299999999999994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45.1</v>
      </c>
      <c r="H42" s="19">
        <f t="shared" ref="H42" si="11">SUM(H33:H41)</f>
        <v>10.799999999999997</v>
      </c>
      <c r="I42" s="19">
        <f t="shared" ref="I42" si="12">SUM(I33:I41)</f>
        <v>106.6</v>
      </c>
      <c r="J42" s="19">
        <f t="shared" ref="J42:L42" si="13">SUM(J33:J41)</f>
        <v>604.29999999999995</v>
      </c>
      <c r="K42" s="25"/>
      <c r="L42" s="19">
        <f t="shared" si="13"/>
        <v>79.25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1490</v>
      </c>
      <c r="G43" s="32">
        <f t="shared" ref="G43" si="14">G32+G42</f>
        <v>66.100000000000009</v>
      </c>
      <c r="H43" s="32">
        <f t="shared" ref="H43" si="15">H32+H42</f>
        <v>25.599999999999998</v>
      </c>
      <c r="I43" s="32">
        <f t="shared" ref="I43" si="16">I32+I42</f>
        <v>172.89999999999998</v>
      </c>
      <c r="J43" s="32">
        <f t="shared" ref="J43:L43" si="17">J32+J42</f>
        <v>1086.0999999999999</v>
      </c>
      <c r="K43" s="32"/>
      <c r="L43" s="32">
        <f t="shared" si="17"/>
        <v>158.5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120</v>
      </c>
      <c r="G44" s="40">
        <v>20.2</v>
      </c>
      <c r="H44" s="40">
        <v>8.8000000000000007</v>
      </c>
      <c r="I44" s="40">
        <v>25.5</v>
      </c>
      <c r="J44" s="40">
        <v>93.4</v>
      </c>
      <c r="K44" s="41" t="s">
        <v>89</v>
      </c>
      <c r="L44" s="40">
        <v>47.78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83</v>
      </c>
      <c r="L46" s="43">
        <v>3.11</v>
      </c>
    </row>
    <row r="47" spans="1:12" ht="25.5" x14ac:dyDescent="0.25">
      <c r="A47" s="23"/>
      <c r="B47" s="15"/>
      <c r="C47" s="11"/>
      <c r="D47" s="7" t="s">
        <v>23</v>
      </c>
      <c r="E47" s="42" t="s">
        <v>84</v>
      </c>
      <c r="F47" s="43">
        <v>70</v>
      </c>
      <c r="G47" s="43">
        <v>4.4000000000000004</v>
      </c>
      <c r="H47" s="43">
        <v>7.9</v>
      </c>
      <c r="I47" s="43">
        <v>26.3</v>
      </c>
      <c r="J47" s="43">
        <v>191.5</v>
      </c>
      <c r="K47" s="44"/>
      <c r="L47" s="43">
        <v>12.46</v>
      </c>
    </row>
    <row r="48" spans="1:12" ht="15" x14ac:dyDescent="0.25">
      <c r="A48" s="23"/>
      <c r="B48" s="15"/>
      <c r="C48" s="11"/>
      <c r="D48" s="7" t="s">
        <v>24</v>
      </c>
      <c r="E48" s="42" t="s">
        <v>74</v>
      </c>
      <c r="F48" s="43">
        <v>200</v>
      </c>
      <c r="G48" s="43">
        <v>1.8</v>
      </c>
      <c r="H48" s="43">
        <v>0.4</v>
      </c>
      <c r="I48" s="43">
        <v>16.2</v>
      </c>
      <c r="J48" s="43">
        <v>75.599999999999994</v>
      </c>
      <c r="K48" s="44"/>
      <c r="L48" s="43">
        <v>15.9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26.599999999999998</v>
      </c>
      <c r="H51" s="19">
        <f t="shared" ref="H51" si="19">SUM(H44:H50)</f>
        <v>17.2</v>
      </c>
      <c r="I51" s="19">
        <f t="shared" ref="I51" si="20">SUM(I44:I50)</f>
        <v>74.600000000000009</v>
      </c>
      <c r="J51" s="19">
        <f t="shared" ref="J51:L51" si="21">SUM(J44:J50)</f>
        <v>388.4</v>
      </c>
      <c r="K51" s="25"/>
      <c r="L51" s="19">
        <f t="shared" si="21"/>
        <v>79.25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250</v>
      </c>
      <c r="G53" s="43">
        <v>8.1999999999999993</v>
      </c>
      <c r="H53" s="43">
        <v>3.5</v>
      </c>
      <c r="I53" s="43">
        <v>18.7</v>
      </c>
      <c r="J53" s="43">
        <v>138.69999999999999</v>
      </c>
      <c r="K53" s="44" t="s">
        <v>79</v>
      </c>
      <c r="L53" s="43">
        <v>14.7</v>
      </c>
    </row>
    <row r="54" spans="1:12" ht="15" x14ac:dyDescent="0.25">
      <c r="A54" s="23"/>
      <c r="B54" s="15"/>
      <c r="C54" s="11"/>
      <c r="D54" s="7" t="s">
        <v>28</v>
      </c>
      <c r="E54" s="42" t="s">
        <v>76</v>
      </c>
      <c r="F54" s="43">
        <v>80</v>
      </c>
      <c r="G54" s="43">
        <v>13.6</v>
      </c>
      <c r="H54" s="43">
        <v>13.2</v>
      </c>
      <c r="I54" s="43">
        <v>3.1</v>
      </c>
      <c r="J54" s="43">
        <v>185.7</v>
      </c>
      <c r="K54" s="44" t="s">
        <v>80</v>
      </c>
      <c r="L54" s="43">
        <v>27.64</v>
      </c>
    </row>
    <row r="55" spans="1:12" ht="15" x14ac:dyDescent="0.25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81</v>
      </c>
      <c r="L55" s="43">
        <v>10.8</v>
      </c>
    </row>
    <row r="56" spans="1:12" ht="1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82</v>
      </c>
      <c r="L56" s="43">
        <v>8.5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/>
      <c r="L57" s="43">
        <v>1.71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 t="s">
        <v>74</v>
      </c>
      <c r="F59" s="43">
        <v>200</v>
      </c>
      <c r="G59" s="43">
        <v>1.8</v>
      </c>
      <c r="H59" s="43">
        <v>0.4</v>
      </c>
      <c r="I59" s="43">
        <v>16.2</v>
      </c>
      <c r="J59" s="43">
        <v>75.599999999999994</v>
      </c>
      <c r="K59" s="44"/>
      <c r="L59" s="43">
        <v>15.9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35.099999999999994</v>
      </c>
      <c r="H61" s="19">
        <f t="shared" ref="H61" si="23">SUM(H52:H60)</f>
        <v>23.7</v>
      </c>
      <c r="I61" s="19">
        <f t="shared" ref="I61" si="24">SUM(I52:I60)</f>
        <v>104.3</v>
      </c>
      <c r="J61" s="19">
        <f t="shared" ref="J61:L61" si="25">SUM(J52:J60)</f>
        <v>770.89999999999986</v>
      </c>
      <c r="K61" s="25"/>
      <c r="L61" s="19">
        <f t="shared" si="25"/>
        <v>79.25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1500</v>
      </c>
      <c r="G62" s="32">
        <f t="shared" ref="G62" si="26">G51+G61</f>
        <v>61.699999999999989</v>
      </c>
      <c r="H62" s="32">
        <f t="shared" ref="H62" si="27">H51+H61</f>
        <v>40.9</v>
      </c>
      <c r="I62" s="32">
        <f t="shared" ref="I62" si="28">I51+I61</f>
        <v>178.9</v>
      </c>
      <c r="J62" s="32">
        <f t="shared" ref="J62:L62" si="29">J51+J61</f>
        <v>1159.2999999999997</v>
      </c>
      <c r="K62" s="32"/>
      <c r="L62" s="32">
        <f t="shared" si="29"/>
        <v>158.5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120</v>
      </c>
      <c r="G63" s="40">
        <v>15.2</v>
      </c>
      <c r="H63" s="40">
        <v>20.2</v>
      </c>
      <c r="I63" s="40">
        <v>2.4</v>
      </c>
      <c r="J63" s="40">
        <v>252.6</v>
      </c>
      <c r="K63" s="41" t="s">
        <v>92</v>
      </c>
      <c r="L63" s="40">
        <v>45.58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86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93</v>
      </c>
      <c r="L65" s="43">
        <v>8.94</v>
      </c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>
        <v>40</v>
      </c>
      <c r="G66" s="43">
        <v>2.4</v>
      </c>
      <c r="H66" s="43">
        <v>7.5</v>
      </c>
      <c r="I66" s="43">
        <v>17.899999999999999</v>
      </c>
      <c r="J66" s="43">
        <v>136.4</v>
      </c>
      <c r="K66" s="44"/>
      <c r="L66" s="43">
        <v>12.47</v>
      </c>
    </row>
    <row r="67" spans="1:12" ht="15" x14ac:dyDescent="0.25">
      <c r="A67" s="23"/>
      <c r="B67" s="15"/>
      <c r="C67" s="11"/>
      <c r="D67" s="7" t="s">
        <v>24</v>
      </c>
      <c r="E67" s="42" t="s">
        <v>87</v>
      </c>
      <c r="F67" s="43">
        <v>140</v>
      </c>
      <c r="G67" s="43">
        <v>0.6</v>
      </c>
      <c r="H67" s="43">
        <v>0.6</v>
      </c>
      <c r="I67" s="43">
        <v>13.7</v>
      </c>
      <c r="J67" s="43">
        <v>62.2</v>
      </c>
      <c r="K67" s="44"/>
      <c r="L67" s="43">
        <v>12.26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22.9</v>
      </c>
      <c r="H70" s="19">
        <f t="shared" ref="H70" si="31">SUM(H63:H69)</f>
        <v>31.8</v>
      </c>
      <c r="I70" s="19">
        <f t="shared" ref="I70" si="32">SUM(I63:I69)</f>
        <v>46.5</v>
      </c>
      <c r="J70" s="19">
        <f t="shared" ref="J70:L70" si="33">SUM(J63:J69)</f>
        <v>551.6</v>
      </c>
      <c r="K70" s="25"/>
      <c r="L70" s="19">
        <f t="shared" si="33"/>
        <v>79.25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250</v>
      </c>
      <c r="G72" s="43">
        <v>2.2000000000000002</v>
      </c>
      <c r="H72" s="43">
        <v>5.3</v>
      </c>
      <c r="I72" s="43">
        <v>13.4</v>
      </c>
      <c r="J72" s="43">
        <v>110.4</v>
      </c>
      <c r="K72" s="44" t="s">
        <v>94</v>
      </c>
      <c r="L72" s="43">
        <v>14.7</v>
      </c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80</v>
      </c>
      <c r="G73" s="43">
        <v>13.4</v>
      </c>
      <c r="H73" s="43">
        <v>12.7</v>
      </c>
      <c r="I73" s="43">
        <v>5.3</v>
      </c>
      <c r="J73" s="43">
        <v>189.2</v>
      </c>
      <c r="K73" s="44" t="s">
        <v>95</v>
      </c>
      <c r="L73" s="43">
        <v>33.75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5.3</v>
      </c>
      <c r="H74" s="43">
        <v>4.9000000000000004</v>
      </c>
      <c r="I74" s="43">
        <v>32.799999999999997</v>
      </c>
      <c r="J74" s="43">
        <v>196.8</v>
      </c>
      <c r="K74" s="44" t="s">
        <v>54</v>
      </c>
      <c r="L74" s="43">
        <v>6.48</v>
      </c>
    </row>
    <row r="75" spans="1:12" ht="15" x14ac:dyDescent="0.2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96</v>
      </c>
      <c r="L75" s="43">
        <v>8.64</v>
      </c>
    </row>
    <row r="76" spans="1:12" ht="15" x14ac:dyDescent="0.25">
      <c r="A76" s="23"/>
      <c r="B76" s="15"/>
      <c r="C76" s="11"/>
      <c r="D76" s="7" t="s">
        <v>31</v>
      </c>
      <c r="E76" s="51" t="s">
        <v>51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/>
      <c r="L76" s="43">
        <v>3.42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87</v>
      </c>
      <c r="F78" s="43">
        <v>140</v>
      </c>
      <c r="G78" s="43">
        <v>0.6</v>
      </c>
      <c r="H78" s="43">
        <v>0.6</v>
      </c>
      <c r="I78" s="43">
        <v>13.7</v>
      </c>
      <c r="J78" s="43">
        <v>62.2</v>
      </c>
      <c r="K78" s="44"/>
      <c r="L78" s="43">
        <v>12.26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26.400000000000006</v>
      </c>
      <c r="H80" s="19">
        <f t="shared" ref="H80" si="35">SUM(H71:H79)</f>
        <v>24.1</v>
      </c>
      <c r="I80" s="19">
        <f t="shared" ref="I80" si="36">SUM(I71:I79)</f>
        <v>103.10000000000001</v>
      </c>
      <c r="J80" s="19">
        <f t="shared" ref="J80:L80" si="37">SUM(J71:J79)</f>
        <v>734.70000000000016</v>
      </c>
      <c r="K80" s="25"/>
      <c r="L80" s="19">
        <f t="shared" si="37"/>
        <v>79.250000000000014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1380</v>
      </c>
      <c r="G81" s="32">
        <f t="shared" ref="G81" si="38">G70+G80</f>
        <v>49.300000000000004</v>
      </c>
      <c r="H81" s="32">
        <f t="shared" ref="H81" si="39">H70+H80</f>
        <v>55.900000000000006</v>
      </c>
      <c r="I81" s="32">
        <f t="shared" ref="I81" si="40">I70+I80</f>
        <v>149.60000000000002</v>
      </c>
      <c r="J81" s="32">
        <f t="shared" ref="J81:L81" si="41">J70+J80</f>
        <v>1286.3000000000002</v>
      </c>
      <c r="K81" s="32"/>
      <c r="L81" s="32">
        <f t="shared" si="41"/>
        <v>158.5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200</v>
      </c>
      <c r="G82" s="40">
        <v>5</v>
      </c>
      <c r="H82" s="40">
        <v>5.9</v>
      </c>
      <c r="I82" s="40">
        <v>24</v>
      </c>
      <c r="J82" s="40">
        <v>168.9</v>
      </c>
      <c r="K82" s="41" t="s">
        <v>107</v>
      </c>
      <c r="L82" s="40">
        <v>17.14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98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108</v>
      </c>
      <c r="L84" s="43">
        <v>7.27</v>
      </c>
    </row>
    <row r="85" spans="1:12" ht="15" x14ac:dyDescent="0.25">
      <c r="A85" s="23"/>
      <c r="B85" s="15"/>
      <c r="C85" s="11"/>
      <c r="D85" s="7" t="s">
        <v>23</v>
      </c>
      <c r="E85" s="42" t="s">
        <v>99</v>
      </c>
      <c r="F85" s="43">
        <v>65</v>
      </c>
      <c r="G85" s="43">
        <v>8</v>
      </c>
      <c r="H85" s="43">
        <v>16</v>
      </c>
      <c r="I85" s="43">
        <v>15</v>
      </c>
      <c r="J85" s="43">
        <v>235.6</v>
      </c>
      <c r="K85" s="44"/>
      <c r="L85" s="43">
        <v>36.71</v>
      </c>
    </row>
    <row r="86" spans="1:12" ht="15" x14ac:dyDescent="0.25">
      <c r="A86" s="23"/>
      <c r="B86" s="15"/>
      <c r="C86" s="11"/>
      <c r="D86" s="7" t="s">
        <v>24</v>
      </c>
      <c r="E86" s="42" t="s">
        <v>100</v>
      </c>
      <c r="F86" s="43">
        <v>140</v>
      </c>
      <c r="G86" s="43">
        <v>1.1000000000000001</v>
      </c>
      <c r="H86" s="43">
        <v>0.3</v>
      </c>
      <c r="I86" s="43">
        <v>10.5</v>
      </c>
      <c r="J86" s="43">
        <v>49</v>
      </c>
      <c r="K86" s="44"/>
      <c r="L86" s="43">
        <v>18.13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15.7</v>
      </c>
      <c r="H89" s="19">
        <f t="shared" ref="H89" si="43">SUM(H82:H88)</f>
        <v>23.3</v>
      </c>
      <c r="I89" s="19">
        <f t="shared" ref="I89" si="44">SUM(I82:I88)</f>
        <v>58.1</v>
      </c>
      <c r="J89" s="19">
        <f t="shared" ref="J89:L89" si="45">SUM(J82:J88)</f>
        <v>504.4</v>
      </c>
      <c r="K89" s="25"/>
      <c r="L89" s="19">
        <f t="shared" si="45"/>
        <v>79.25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103</v>
      </c>
      <c r="F90" s="43">
        <v>100</v>
      </c>
      <c r="G90" s="43">
        <v>2.8</v>
      </c>
      <c r="H90" s="43">
        <v>6.7</v>
      </c>
      <c r="I90" s="43">
        <v>2.8</v>
      </c>
      <c r="J90" s="43">
        <v>83.3</v>
      </c>
      <c r="K90" s="44" t="s">
        <v>104</v>
      </c>
      <c r="L90" s="43">
        <v>6</v>
      </c>
    </row>
    <row r="91" spans="1:12" ht="15" x14ac:dyDescent="0.25">
      <c r="A91" s="23"/>
      <c r="B91" s="15"/>
      <c r="C91" s="11"/>
      <c r="D91" s="7" t="s">
        <v>27</v>
      </c>
      <c r="E91" s="42" t="s">
        <v>102</v>
      </c>
      <c r="F91" s="43">
        <v>250</v>
      </c>
      <c r="G91" s="43">
        <v>6.4</v>
      </c>
      <c r="H91" s="43">
        <v>7.2</v>
      </c>
      <c r="I91" s="43">
        <v>13.5</v>
      </c>
      <c r="J91" s="43">
        <v>144.5</v>
      </c>
      <c r="K91" s="44" t="s">
        <v>105</v>
      </c>
      <c r="L91" s="43">
        <v>9.8800000000000008</v>
      </c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100</v>
      </c>
      <c r="G92" s="43">
        <v>14</v>
      </c>
      <c r="H92" s="43">
        <v>2.7</v>
      </c>
      <c r="I92" s="43">
        <v>8.6</v>
      </c>
      <c r="J92" s="43">
        <v>114.3</v>
      </c>
      <c r="K92" s="44" t="s">
        <v>106</v>
      </c>
      <c r="L92" s="43">
        <v>25.1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3.1</v>
      </c>
      <c r="H93" s="43">
        <v>5.3</v>
      </c>
      <c r="I93" s="43">
        <v>19.8</v>
      </c>
      <c r="J93" s="43">
        <v>139.4</v>
      </c>
      <c r="K93" s="44" t="s">
        <v>62</v>
      </c>
      <c r="L93" s="43">
        <v>12.43</v>
      </c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56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4.5999999999999996</v>
      </c>
      <c r="H95" s="43">
        <v>0.5</v>
      </c>
      <c r="I95" s="43">
        <v>19.5</v>
      </c>
      <c r="J95" s="43">
        <v>140.6</v>
      </c>
      <c r="K95" s="44"/>
      <c r="L95" s="43">
        <v>1.71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100</v>
      </c>
      <c r="F97" s="43">
        <v>140</v>
      </c>
      <c r="G97" s="43">
        <v>1.1000000000000001</v>
      </c>
      <c r="H97" s="43">
        <v>0.3</v>
      </c>
      <c r="I97" s="43">
        <v>10.5</v>
      </c>
      <c r="J97" s="43">
        <v>49</v>
      </c>
      <c r="K97" s="44"/>
      <c r="L97" s="43">
        <v>18.13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1000</v>
      </c>
      <c r="G99" s="19">
        <f t="shared" ref="G99" si="46">SUM(G90:G98)</f>
        <v>32.5</v>
      </c>
      <c r="H99" s="19">
        <f t="shared" ref="H99" si="47">SUM(H90:H98)</f>
        <v>22.700000000000003</v>
      </c>
      <c r="I99" s="19">
        <f t="shared" ref="I99" si="48">SUM(I90:I98)</f>
        <v>94.5</v>
      </c>
      <c r="J99" s="19">
        <f t="shared" ref="J99:L99" si="49">SUM(J90:J98)</f>
        <v>752.1</v>
      </c>
      <c r="K99" s="25"/>
      <c r="L99" s="19">
        <f t="shared" si="49"/>
        <v>79.25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1605</v>
      </c>
      <c r="G100" s="32">
        <f t="shared" ref="G100" si="50">G89+G99</f>
        <v>48.2</v>
      </c>
      <c r="H100" s="32">
        <f t="shared" ref="H100" si="51">H89+H99</f>
        <v>46</v>
      </c>
      <c r="I100" s="32">
        <f t="shared" ref="I100" si="52">I89+I99</f>
        <v>152.6</v>
      </c>
      <c r="J100" s="32">
        <f t="shared" ref="J100:L100" si="53">J89+J99</f>
        <v>1256.5</v>
      </c>
      <c r="K100" s="32"/>
      <c r="L100" s="32">
        <f t="shared" si="53"/>
        <v>158.5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80</v>
      </c>
      <c r="G101" s="40">
        <v>15.3</v>
      </c>
      <c r="H101" s="40">
        <v>3.4</v>
      </c>
      <c r="I101" s="40">
        <v>10.7</v>
      </c>
      <c r="J101" s="40">
        <v>134.9</v>
      </c>
      <c r="K101" s="41" t="s">
        <v>113</v>
      </c>
      <c r="L101" s="40">
        <v>51.39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46</v>
      </c>
      <c r="L103" s="43">
        <v>1.67</v>
      </c>
    </row>
    <row r="104" spans="1:12" ht="15" x14ac:dyDescent="0.25">
      <c r="A104" s="23"/>
      <c r="B104" s="15"/>
      <c r="C104" s="11"/>
      <c r="D104" s="7" t="s">
        <v>23</v>
      </c>
      <c r="E104" s="42" t="s">
        <v>110</v>
      </c>
      <c r="F104" s="43">
        <v>60</v>
      </c>
      <c r="G104" s="43">
        <v>4.3</v>
      </c>
      <c r="H104" s="43">
        <v>0.6</v>
      </c>
      <c r="I104" s="43">
        <v>26.7</v>
      </c>
      <c r="J104" s="43">
        <v>129</v>
      </c>
      <c r="K104" s="44"/>
      <c r="L104" s="43">
        <v>3.45</v>
      </c>
    </row>
    <row r="105" spans="1:12" ht="15" x14ac:dyDescent="0.25">
      <c r="A105" s="23"/>
      <c r="B105" s="15"/>
      <c r="C105" s="11"/>
      <c r="D105" s="7" t="s">
        <v>24</v>
      </c>
      <c r="E105" s="42" t="s">
        <v>87</v>
      </c>
      <c r="F105" s="43">
        <v>150</v>
      </c>
      <c r="G105" s="43">
        <v>0.6</v>
      </c>
      <c r="H105" s="43">
        <v>0.6</v>
      </c>
      <c r="I105" s="43">
        <v>14.7</v>
      </c>
      <c r="J105" s="43">
        <v>66.599999999999994</v>
      </c>
      <c r="K105" s="44"/>
      <c r="L105" s="43">
        <v>12.26</v>
      </c>
    </row>
    <row r="106" spans="1:12" ht="15" x14ac:dyDescent="0.25">
      <c r="A106" s="23"/>
      <c r="B106" s="15"/>
      <c r="C106" s="11"/>
      <c r="D106" s="6" t="s">
        <v>29</v>
      </c>
      <c r="E106" s="42" t="s">
        <v>50</v>
      </c>
      <c r="F106" s="43">
        <v>150</v>
      </c>
      <c r="G106" s="43">
        <v>5.3</v>
      </c>
      <c r="H106" s="43">
        <v>4.9000000000000004</v>
      </c>
      <c r="I106" s="43">
        <v>32.799999999999997</v>
      </c>
      <c r="J106" s="43">
        <v>196.8</v>
      </c>
      <c r="K106" s="44" t="s">
        <v>54</v>
      </c>
      <c r="L106" s="43">
        <v>10.48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25.700000000000003</v>
      </c>
      <c r="H108" s="19">
        <f t="shared" si="54"/>
        <v>9.5</v>
      </c>
      <c r="I108" s="19">
        <f t="shared" si="54"/>
        <v>91.3</v>
      </c>
      <c r="J108" s="19">
        <f t="shared" si="54"/>
        <v>554.10000000000014</v>
      </c>
      <c r="K108" s="25"/>
      <c r="L108" s="19">
        <f t="shared" ref="L108" si="55">SUM(L101:L107)</f>
        <v>79.250000000000014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111</v>
      </c>
      <c r="F110" s="43">
        <v>250</v>
      </c>
      <c r="G110" s="43">
        <v>5.8</v>
      </c>
      <c r="H110" s="43">
        <v>7</v>
      </c>
      <c r="I110" s="43">
        <v>7.1</v>
      </c>
      <c r="J110" s="43">
        <v>115.3</v>
      </c>
      <c r="K110" s="44" t="s">
        <v>142</v>
      </c>
      <c r="L110" s="43">
        <v>8.59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100</v>
      </c>
      <c r="G111" s="43">
        <v>32.1</v>
      </c>
      <c r="H111" s="43">
        <v>2.4</v>
      </c>
      <c r="I111" s="43">
        <v>1.1000000000000001</v>
      </c>
      <c r="J111" s="43">
        <v>154.80000000000001</v>
      </c>
      <c r="K111" s="44" t="s">
        <v>68</v>
      </c>
      <c r="L111" s="43">
        <v>34.950000000000003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54</v>
      </c>
      <c r="L112" s="43">
        <v>10.199999999999999</v>
      </c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0.3</v>
      </c>
      <c r="H113" s="43">
        <v>0.1</v>
      </c>
      <c r="I113" s="43">
        <v>8.4</v>
      </c>
      <c r="J113" s="43">
        <v>35.5</v>
      </c>
      <c r="K113" s="44" t="s">
        <v>96</v>
      </c>
      <c r="L113" s="43">
        <v>8.09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/>
      <c r="L114" s="43">
        <v>3.42</v>
      </c>
    </row>
    <row r="115" spans="1:12" ht="15" x14ac:dyDescent="0.25">
      <c r="A115" s="23"/>
      <c r="B115" s="15"/>
      <c r="C115" s="11"/>
      <c r="D115" s="7" t="s">
        <v>32</v>
      </c>
      <c r="E115" s="42" t="s">
        <v>112</v>
      </c>
      <c r="F115" s="43">
        <v>30</v>
      </c>
      <c r="G115" s="43">
        <v>2</v>
      </c>
      <c r="H115" s="43">
        <v>0.4</v>
      </c>
      <c r="I115" s="43">
        <v>11.9</v>
      </c>
      <c r="J115" s="43">
        <v>58.7</v>
      </c>
      <c r="K115" s="44"/>
      <c r="L115" s="43">
        <v>1.74</v>
      </c>
    </row>
    <row r="116" spans="1:12" ht="15" x14ac:dyDescent="0.25">
      <c r="A116" s="23"/>
      <c r="B116" s="15"/>
      <c r="C116" s="11"/>
      <c r="D116" s="6" t="s">
        <v>24</v>
      </c>
      <c r="E116" s="42" t="s">
        <v>87</v>
      </c>
      <c r="F116" s="43">
        <v>150</v>
      </c>
      <c r="G116" s="43">
        <v>0.6</v>
      </c>
      <c r="H116" s="43">
        <v>0.6</v>
      </c>
      <c r="I116" s="43">
        <v>14.7</v>
      </c>
      <c r="J116" s="43">
        <v>66.599999999999994</v>
      </c>
      <c r="K116" s="44"/>
      <c r="L116" s="43">
        <v>12.26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50.699999999999996</v>
      </c>
      <c r="H118" s="19">
        <f t="shared" si="56"/>
        <v>15.9</v>
      </c>
      <c r="I118" s="19">
        <f t="shared" si="56"/>
        <v>105.50000000000001</v>
      </c>
      <c r="J118" s="19">
        <f t="shared" si="56"/>
        <v>768.30000000000007</v>
      </c>
      <c r="K118" s="25"/>
      <c r="L118" s="19">
        <f t="shared" ref="L118" si="57">SUM(L109:L117)</f>
        <v>79.250000000000014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1580</v>
      </c>
      <c r="G119" s="32">
        <f t="shared" ref="G119" si="58">G108+G118</f>
        <v>76.400000000000006</v>
      </c>
      <c r="H119" s="32">
        <f t="shared" ref="H119" si="59">H108+H118</f>
        <v>25.4</v>
      </c>
      <c r="I119" s="32">
        <f t="shared" ref="I119" si="60">I108+I118</f>
        <v>196.8</v>
      </c>
      <c r="J119" s="32">
        <f t="shared" ref="J119:L119" si="61">J108+J118</f>
        <v>1322.4</v>
      </c>
      <c r="K119" s="32"/>
      <c r="L119" s="32">
        <f t="shared" si="61"/>
        <v>158.50000000000003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60</v>
      </c>
      <c r="G120" s="40">
        <v>10.9</v>
      </c>
      <c r="H120" s="40">
        <v>10.4</v>
      </c>
      <c r="I120" s="40">
        <v>9.9</v>
      </c>
      <c r="J120" s="40">
        <v>177.1</v>
      </c>
      <c r="K120" s="41" t="s">
        <v>119</v>
      </c>
      <c r="L120" s="40">
        <v>28.65</v>
      </c>
    </row>
    <row r="121" spans="1:12" ht="15" x14ac:dyDescent="0.25">
      <c r="A121" s="14"/>
      <c r="B121" s="15"/>
      <c r="C121" s="11"/>
      <c r="D121" s="6" t="s">
        <v>29</v>
      </c>
      <c r="E121" s="42" t="s">
        <v>60</v>
      </c>
      <c r="F121" s="43">
        <v>150</v>
      </c>
      <c r="G121" s="43">
        <v>3.1</v>
      </c>
      <c r="H121" s="43">
        <v>5.3</v>
      </c>
      <c r="I121" s="43">
        <v>19.8</v>
      </c>
      <c r="J121" s="43">
        <v>139.4</v>
      </c>
      <c r="K121" s="44" t="s">
        <v>62</v>
      </c>
      <c r="L121" s="43">
        <v>25.49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83</v>
      </c>
      <c r="L122" s="43">
        <v>4.38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/>
      <c r="L123" s="43">
        <v>1.6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2.2999999999999998</v>
      </c>
      <c r="H124" s="43">
        <v>0.8</v>
      </c>
      <c r="I124" s="43">
        <v>31.5</v>
      </c>
      <c r="J124" s="43">
        <v>141.80000000000001</v>
      </c>
      <c r="K124" s="44"/>
      <c r="L124" s="43">
        <v>19.13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18.8</v>
      </c>
      <c r="H127" s="19">
        <f t="shared" si="62"/>
        <v>16.799999999999997</v>
      </c>
      <c r="I127" s="19">
        <f t="shared" si="62"/>
        <v>82.600000000000009</v>
      </c>
      <c r="J127" s="19">
        <f t="shared" si="62"/>
        <v>556.5</v>
      </c>
      <c r="K127" s="25"/>
      <c r="L127" s="19">
        <f t="shared" ref="L127" si="63">SUM(L120:L126)</f>
        <v>79.25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115</v>
      </c>
      <c r="F129" s="43">
        <v>250</v>
      </c>
      <c r="G129" s="43">
        <v>6.2</v>
      </c>
      <c r="H129" s="43">
        <v>7.2</v>
      </c>
      <c r="I129" s="43">
        <v>14.1</v>
      </c>
      <c r="J129" s="43">
        <v>146.1</v>
      </c>
      <c r="K129" s="44" t="s">
        <v>118</v>
      </c>
      <c r="L129" s="43">
        <v>9.8800000000000008</v>
      </c>
    </row>
    <row r="130" spans="1:12" ht="15" x14ac:dyDescent="0.25">
      <c r="A130" s="14"/>
      <c r="B130" s="15"/>
      <c r="C130" s="11"/>
      <c r="D130" s="7" t="s">
        <v>28</v>
      </c>
      <c r="E130" s="42" t="s">
        <v>114</v>
      </c>
      <c r="F130" s="43">
        <v>75</v>
      </c>
      <c r="G130" s="43">
        <v>13.7</v>
      </c>
      <c r="H130" s="43">
        <v>13</v>
      </c>
      <c r="I130" s="43">
        <v>12.3</v>
      </c>
      <c r="J130" s="43">
        <v>221.4</v>
      </c>
      <c r="K130" s="44" t="s">
        <v>119</v>
      </c>
      <c r="L130" s="43">
        <v>31.97</v>
      </c>
    </row>
    <row r="131" spans="1:12" ht="15" x14ac:dyDescent="0.25">
      <c r="A131" s="14"/>
      <c r="B131" s="15"/>
      <c r="C131" s="11"/>
      <c r="D131" s="7" t="s">
        <v>29</v>
      </c>
      <c r="E131" s="42" t="s">
        <v>116</v>
      </c>
      <c r="F131" s="43">
        <v>150</v>
      </c>
      <c r="G131" s="43">
        <v>3.6</v>
      </c>
      <c r="H131" s="43">
        <v>4.5</v>
      </c>
      <c r="I131" s="43">
        <v>14.6</v>
      </c>
      <c r="J131" s="43">
        <v>113.5</v>
      </c>
      <c r="K131" s="44" t="s">
        <v>120</v>
      </c>
      <c r="L131" s="43">
        <v>8.56</v>
      </c>
    </row>
    <row r="132" spans="1:12" ht="15" x14ac:dyDescent="0.25">
      <c r="A132" s="14"/>
      <c r="B132" s="15"/>
      <c r="C132" s="11"/>
      <c r="D132" s="7" t="s">
        <v>30</v>
      </c>
      <c r="E132" s="42" t="s">
        <v>117</v>
      </c>
      <c r="F132" s="43">
        <v>200</v>
      </c>
      <c r="G132" s="43">
        <v>0.2</v>
      </c>
      <c r="H132" s="43">
        <v>0.1</v>
      </c>
      <c r="I132" s="43">
        <v>10.1</v>
      </c>
      <c r="J132" s="43">
        <v>42.5</v>
      </c>
      <c r="K132" s="44" t="s">
        <v>121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/>
      <c r="L133" s="43">
        <v>1.71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44</v>
      </c>
      <c r="F135" s="43">
        <v>150</v>
      </c>
      <c r="G135" s="43">
        <v>2.2999999999999998</v>
      </c>
      <c r="H135" s="43">
        <v>0.8</v>
      </c>
      <c r="I135" s="43">
        <v>31.5</v>
      </c>
      <c r="J135" s="43">
        <v>141.80000000000001</v>
      </c>
      <c r="K135" s="44"/>
      <c r="L135" s="43">
        <v>19.13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64">SUM(G128:G136)</f>
        <v>28.3</v>
      </c>
      <c r="H137" s="19">
        <f t="shared" si="64"/>
        <v>25.8</v>
      </c>
      <c r="I137" s="19">
        <f t="shared" si="64"/>
        <v>97.4</v>
      </c>
      <c r="J137" s="19">
        <f t="shared" si="64"/>
        <v>735.59999999999991</v>
      </c>
      <c r="K137" s="25"/>
      <c r="L137" s="19">
        <f t="shared" ref="L137" si="65">SUM(L128:L136)</f>
        <v>79.25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1445</v>
      </c>
      <c r="G138" s="32">
        <f t="shared" ref="G138" si="66">G127+G137</f>
        <v>47.1</v>
      </c>
      <c r="H138" s="32">
        <f t="shared" ref="H138" si="67">H127+H137</f>
        <v>42.599999999999994</v>
      </c>
      <c r="I138" s="32">
        <f t="shared" ref="I138" si="68">I127+I137</f>
        <v>180</v>
      </c>
      <c r="J138" s="32">
        <f t="shared" ref="J138:L138" si="69">J127+J137</f>
        <v>1292.0999999999999</v>
      </c>
      <c r="K138" s="32"/>
      <c r="L138" s="32">
        <f t="shared" si="69"/>
        <v>158.5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122</v>
      </c>
      <c r="F139" s="40">
        <v>190</v>
      </c>
      <c r="G139" s="40">
        <v>12.7</v>
      </c>
      <c r="H139" s="40">
        <v>10.8</v>
      </c>
      <c r="I139" s="40">
        <v>29</v>
      </c>
      <c r="J139" s="40">
        <v>263.3</v>
      </c>
      <c r="K139" s="41" t="s">
        <v>132</v>
      </c>
      <c r="L139" s="40">
        <v>52.95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123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93</v>
      </c>
      <c r="L141" s="43">
        <v>8.8000000000000007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/>
      <c r="L142" s="43">
        <v>1.6</v>
      </c>
    </row>
    <row r="143" spans="1:12" ht="15" x14ac:dyDescent="0.25">
      <c r="A143" s="23"/>
      <c r="B143" s="15"/>
      <c r="C143" s="11"/>
      <c r="D143" s="7" t="s">
        <v>24</v>
      </c>
      <c r="E143" s="42" t="s">
        <v>74</v>
      </c>
      <c r="F143" s="43">
        <v>200</v>
      </c>
      <c r="G143" s="43">
        <v>1.8</v>
      </c>
      <c r="H143" s="43">
        <v>0.4</v>
      </c>
      <c r="I143" s="43">
        <v>16.2</v>
      </c>
      <c r="J143" s="43">
        <v>75.599999999999994</v>
      </c>
      <c r="K143" s="44"/>
      <c r="L143" s="43">
        <v>15.9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21.5</v>
      </c>
      <c r="H146" s="19">
        <f t="shared" si="70"/>
        <v>14.9</v>
      </c>
      <c r="I146" s="19">
        <f t="shared" si="70"/>
        <v>72.5</v>
      </c>
      <c r="J146" s="19">
        <f t="shared" si="70"/>
        <v>509.6</v>
      </c>
      <c r="K146" s="25"/>
      <c r="L146" s="19">
        <f t="shared" ref="L146" si="71">SUM(L139:L145)</f>
        <v>79.25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124</v>
      </c>
      <c r="F147" s="43">
        <v>100</v>
      </c>
      <c r="G147" s="43">
        <v>1.3</v>
      </c>
      <c r="H147" s="43">
        <v>4.5</v>
      </c>
      <c r="I147" s="43">
        <v>7.6</v>
      </c>
      <c r="J147" s="43">
        <v>76.099999999999994</v>
      </c>
      <c r="K147" s="44" t="s">
        <v>128</v>
      </c>
      <c r="L147" s="43">
        <v>4.78</v>
      </c>
    </row>
    <row r="148" spans="1:12" ht="15" x14ac:dyDescent="0.25">
      <c r="A148" s="23"/>
      <c r="B148" s="15"/>
      <c r="C148" s="11"/>
      <c r="D148" s="7" t="s">
        <v>27</v>
      </c>
      <c r="E148" s="42" t="s">
        <v>125</v>
      </c>
      <c r="F148" s="43">
        <v>200</v>
      </c>
      <c r="G148" s="43">
        <v>8.4</v>
      </c>
      <c r="H148" s="43">
        <v>2.6</v>
      </c>
      <c r="I148" s="43">
        <v>14.6</v>
      </c>
      <c r="J148" s="43">
        <v>115.4</v>
      </c>
      <c r="K148" s="44" t="s">
        <v>129</v>
      </c>
      <c r="L148" s="43">
        <v>8.02</v>
      </c>
    </row>
    <row r="149" spans="1:12" ht="15" x14ac:dyDescent="0.25">
      <c r="A149" s="23"/>
      <c r="B149" s="15"/>
      <c r="C149" s="11"/>
      <c r="D149" s="7" t="s">
        <v>28</v>
      </c>
      <c r="E149" s="42" t="s">
        <v>109</v>
      </c>
      <c r="F149" s="43">
        <v>80</v>
      </c>
      <c r="G149" s="43">
        <v>16.3</v>
      </c>
      <c r="H149" s="43">
        <v>3.4</v>
      </c>
      <c r="I149" s="43">
        <v>10.7</v>
      </c>
      <c r="J149" s="43">
        <v>134.9</v>
      </c>
      <c r="K149" s="44" t="s">
        <v>113</v>
      </c>
      <c r="L149" s="43">
        <v>29.42</v>
      </c>
    </row>
    <row r="150" spans="1:12" ht="15" x14ac:dyDescent="0.25">
      <c r="A150" s="23"/>
      <c r="B150" s="15"/>
      <c r="C150" s="11"/>
      <c r="D150" s="7" t="s">
        <v>29</v>
      </c>
      <c r="E150" s="42" t="s">
        <v>126</v>
      </c>
      <c r="F150" s="43">
        <v>200</v>
      </c>
      <c r="G150" s="43">
        <v>0.4</v>
      </c>
      <c r="H150" s="43">
        <v>0.1</v>
      </c>
      <c r="I150" s="43">
        <v>18.3</v>
      </c>
      <c r="J150" s="43">
        <v>75.900000000000006</v>
      </c>
      <c r="K150" s="44" t="s">
        <v>130</v>
      </c>
      <c r="L150" s="43">
        <v>11.2</v>
      </c>
    </row>
    <row r="151" spans="1:12" ht="15" x14ac:dyDescent="0.25">
      <c r="A151" s="23"/>
      <c r="B151" s="15"/>
      <c r="C151" s="11"/>
      <c r="D151" s="7" t="s">
        <v>30</v>
      </c>
      <c r="E151" s="42" t="s">
        <v>127</v>
      </c>
      <c r="F151" s="43">
        <v>200</v>
      </c>
      <c r="G151" s="43">
        <v>0.4</v>
      </c>
      <c r="H151" s="43">
        <v>0.1</v>
      </c>
      <c r="I151" s="43">
        <v>18.3</v>
      </c>
      <c r="J151" s="43">
        <v>75.900000000000006</v>
      </c>
      <c r="K151" s="44" t="s">
        <v>131</v>
      </c>
      <c r="L151" s="43">
        <v>8.2200000000000006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/>
      <c r="L152" s="43">
        <v>1.71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74</v>
      </c>
      <c r="F154" s="43">
        <v>200</v>
      </c>
      <c r="G154" s="43">
        <v>1.8</v>
      </c>
      <c r="H154" s="43">
        <v>0.4</v>
      </c>
      <c r="I154" s="43">
        <v>16.2</v>
      </c>
      <c r="J154" s="43">
        <v>75.599999999999994</v>
      </c>
      <c r="K154" s="44"/>
      <c r="L154" s="43">
        <v>15.9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1010</v>
      </c>
      <c r="G156" s="19">
        <f t="shared" ref="G156:J156" si="72">SUM(G147:G155)</f>
        <v>30.9</v>
      </c>
      <c r="H156" s="19">
        <f t="shared" si="72"/>
        <v>11.299999999999999</v>
      </c>
      <c r="I156" s="19">
        <f t="shared" si="72"/>
        <v>100.5</v>
      </c>
      <c r="J156" s="19">
        <f t="shared" si="72"/>
        <v>624.09999999999991</v>
      </c>
      <c r="K156" s="25"/>
      <c r="L156" s="19">
        <f t="shared" ref="L156" si="73">SUM(L147:L155)</f>
        <v>79.25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1630</v>
      </c>
      <c r="G157" s="32">
        <f t="shared" ref="G157" si="74">G146+G156</f>
        <v>52.4</v>
      </c>
      <c r="H157" s="32">
        <f t="shared" ref="H157" si="75">H146+H156</f>
        <v>26.2</v>
      </c>
      <c r="I157" s="32">
        <f t="shared" ref="I157" si="76">I146+I156</f>
        <v>173</v>
      </c>
      <c r="J157" s="32">
        <f t="shared" ref="J157:L157" si="77">J146+J156</f>
        <v>1133.6999999999998</v>
      </c>
      <c r="K157" s="32"/>
      <c r="L157" s="32">
        <f t="shared" si="77"/>
        <v>158.5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133</v>
      </c>
      <c r="F158" s="40">
        <v>210</v>
      </c>
      <c r="G158" s="40">
        <v>15.1</v>
      </c>
      <c r="H158" s="40">
        <v>7.4</v>
      </c>
      <c r="I158" s="40">
        <v>44.4</v>
      </c>
      <c r="J158" s="40">
        <v>304.7</v>
      </c>
      <c r="K158" s="41" t="s">
        <v>137</v>
      </c>
      <c r="L158" s="40">
        <v>51.74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61</v>
      </c>
      <c r="L160" s="43">
        <v>7.67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/>
      <c r="L161" s="43">
        <v>1.71</v>
      </c>
    </row>
    <row r="162" spans="1:12" ht="15" x14ac:dyDescent="0.25">
      <c r="A162" s="23"/>
      <c r="B162" s="15"/>
      <c r="C162" s="11"/>
      <c r="D162" s="7" t="s">
        <v>24</v>
      </c>
      <c r="E162" s="42" t="s">
        <v>100</v>
      </c>
      <c r="F162" s="43">
        <v>140</v>
      </c>
      <c r="G162" s="43">
        <v>1.1000000000000001</v>
      </c>
      <c r="H162" s="43">
        <v>0.3</v>
      </c>
      <c r="I162" s="43">
        <v>10.5</v>
      </c>
      <c r="J162" s="43">
        <v>49</v>
      </c>
      <c r="K162" s="44"/>
      <c r="L162" s="43">
        <v>18.13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22.400000000000002</v>
      </c>
      <c r="H165" s="19">
        <f t="shared" si="78"/>
        <v>10.8</v>
      </c>
      <c r="I165" s="19">
        <f t="shared" si="78"/>
        <v>80.899999999999991</v>
      </c>
      <c r="J165" s="19">
        <f t="shared" si="78"/>
        <v>510</v>
      </c>
      <c r="K165" s="25"/>
      <c r="L165" s="19">
        <f t="shared" ref="L165" si="79">SUM(L158:L164)</f>
        <v>79.25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8.4</v>
      </c>
      <c r="H167" s="43">
        <v>5.7</v>
      </c>
      <c r="I167" s="43">
        <v>20.3</v>
      </c>
      <c r="J167" s="43">
        <v>166.4</v>
      </c>
      <c r="K167" s="44" t="s">
        <v>135</v>
      </c>
      <c r="L167" s="43">
        <v>10.26</v>
      </c>
    </row>
    <row r="168" spans="1:12" ht="15" x14ac:dyDescent="0.25">
      <c r="A168" s="23"/>
      <c r="B168" s="15"/>
      <c r="C168" s="11"/>
      <c r="D168" s="7" t="s">
        <v>28</v>
      </c>
      <c r="E168" s="42" t="s">
        <v>134</v>
      </c>
      <c r="F168" s="43">
        <v>100</v>
      </c>
      <c r="G168" s="43">
        <v>12.8</v>
      </c>
      <c r="H168" s="43">
        <v>8</v>
      </c>
      <c r="I168" s="43">
        <v>12.7</v>
      </c>
      <c r="J168" s="43">
        <v>173.7</v>
      </c>
      <c r="K168" s="44" t="s">
        <v>136</v>
      </c>
      <c r="L168" s="43">
        <v>33.090000000000003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5.3</v>
      </c>
      <c r="H169" s="43">
        <v>4.9000000000000004</v>
      </c>
      <c r="I169" s="43">
        <v>32.799999999999997</v>
      </c>
      <c r="J169" s="43">
        <v>196.8</v>
      </c>
      <c r="K169" s="44" t="s">
        <v>54</v>
      </c>
      <c r="L169" s="43">
        <v>6.48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</v>
      </c>
      <c r="H170" s="43">
        <v>0.1</v>
      </c>
      <c r="I170" s="43">
        <v>15.6</v>
      </c>
      <c r="J170" s="43">
        <v>66.900000000000006</v>
      </c>
      <c r="K170" s="44" t="s">
        <v>82</v>
      </c>
      <c r="L170" s="43">
        <v>8.09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/>
      <c r="L171" s="43">
        <v>3.2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100</v>
      </c>
      <c r="F173" s="43">
        <v>140</v>
      </c>
      <c r="G173" s="43">
        <v>1.1000000000000001</v>
      </c>
      <c r="H173" s="43">
        <v>0.3</v>
      </c>
      <c r="I173" s="43">
        <v>10.5</v>
      </c>
      <c r="J173" s="43">
        <v>49</v>
      </c>
      <c r="K173" s="44"/>
      <c r="L173" s="43">
        <v>18.13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80">SUM(G166:G174)</f>
        <v>33.200000000000003</v>
      </c>
      <c r="H175" s="19">
        <f t="shared" si="80"/>
        <v>19.500000000000004</v>
      </c>
      <c r="I175" s="19">
        <f t="shared" si="80"/>
        <v>121.39999999999999</v>
      </c>
      <c r="J175" s="19">
        <f t="shared" si="80"/>
        <v>793.40000000000009</v>
      </c>
      <c r="K175" s="25"/>
      <c r="L175" s="19">
        <f t="shared" ref="L175" si="81">SUM(L166:L174)</f>
        <v>79.25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1480</v>
      </c>
      <c r="G176" s="32">
        <f t="shared" ref="G176" si="82">G165+G175</f>
        <v>55.600000000000009</v>
      </c>
      <c r="H176" s="32">
        <f t="shared" ref="H176" si="83">H165+H175</f>
        <v>30.300000000000004</v>
      </c>
      <c r="I176" s="32">
        <f t="shared" ref="I176" si="84">I165+I175</f>
        <v>202.29999999999998</v>
      </c>
      <c r="J176" s="32">
        <f t="shared" ref="J176:L176" si="85">J165+J175</f>
        <v>1303.4000000000001</v>
      </c>
      <c r="K176" s="32"/>
      <c r="L176" s="32">
        <f t="shared" si="85"/>
        <v>158.5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>
        <v>80</v>
      </c>
      <c r="G177" s="40">
        <v>10.9</v>
      </c>
      <c r="H177" s="40">
        <v>9.5</v>
      </c>
      <c r="I177" s="40">
        <v>6.7</v>
      </c>
      <c r="J177" s="40">
        <v>156</v>
      </c>
      <c r="K177" s="41" t="s">
        <v>141</v>
      </c>
      <c r="L177" s="40">
        <v>37.44</v>
      </c>
    </row>
    <row r="178" spans="1:12" ht="15" x14ac:dyDescent="0.25">
      <c r="A178" s="23"/>
      <c r="B178" s="15"/>
      <c r="C178" s="11"/>
      <c r="D178" s="6" t="s">
        <v>29</v>
      </c>
      <c r="E178" s="42" t="s">
        <v>77</v>
      </c>
      <c r="F178" s="43">
        <v>150</v>
      </c>
      <c r="G178" s="43">
        <v>8.1999999999999993</v>
      </c>
      <c r="H178" s="43">
        <v>6.3</v>
      </c>
      <c r="I178" s="43">
        <v>35.9</v>
      </c>
      <c r="J178" s="43">
        <v>233.7</v>
      </c>
      <c r="K178" s="44" t="s">
        <v>81</v>
      </c>
      <c r="L178" s="43">
        <v>13.18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46</v>
      </c>
      <c r="L179" s="43">
        <v>1.67</v>
      </c>
    </row>
    <row r="180" spans="1:12" ht="15" x14ac:dyDescent="0.25">
      <c r="A180" s="23"/>
      <c r="B180" s="15"/>
      <c r="C180" s="11"/>
      <c r="D180" s="7" t="s">
        <v>23</v>
      </c>
      <c r="E180" s="42" t="s">
        <v>139</v>
      </c>
      <c r="F180" s="43">
        <v>40</v>
      </c>
      <c r="G180" s="43">
        <v>2.4</v>
      </c>
      <c r="H180" s="43">
        <v>7.5</v>
      </c>
      <c r="I180" s="43">
        <v>14.9</v>
      </c>
      <c r="J180" s="43">
        <v>136.4</v>
      </c>
      <c r="K180" s="44"/>
      <c r="L180" s="43">
        <v>12.96</v>
      </c>
    </row>
    <row r="181" spans="1:12" ht="15" x14ac:dyDescent="0.25">
      <c r="A181" s="23"/>
      <c r="B181" s="15"/>
      <c r="C181" s="11"/>
      <c r="D181" s="7" t="s">
        <v>24</v>
      </c>
      <c r="E181" s="42" t="s">
        <v>87</v>
      </c>
      <c r="F181" s="43">
        <v>140</v>
      </c>
      <c r="G181" s="43">
        <v>0.6</v>
      </c>
      <c r="H181" s="43">
        <v>0.6</v>
      </c>
      <c r="I181" s="43">
        <v>13.7</v>
      </c>
      <c r="J181" s="43">
        <v>62.2</v>
      </c>
      <c r="K181" s="44"/>
      <c r="L181" s="43">
        <v>12.26</v>
      </c>
    </row>
    <row r="182" spans="1:12" ht="15" x14ac:dyDescent="0.25">
      <c r="A182" s="23"/>
      <c r="B182" s="15"/>
      <c r="C182" s="11"/>
      <c r="D182" s="6" t="s">
        <v>32</v>
      </c>
      <c r="E182" s="42" t="s">
        <v>112</v>
      </c>
      <c r="F182" s="43">
        <v>30</v>
      </c>
      <c r="G182" s="43">
        <v>2</v>
      </c>
      <c r="H182" s="43">
        <v>0.4</v>
      </c>
      <c r="I182" s="43">
        <v>11.9</v>
      </c>
      <c r="J182" s="43">
        <v>58.7</v>
      </c>
      <c r="K182" s="44"/>
      <c r="L182" s="43">
        <v>1.74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24.3</v>
      </c>
      <c r="H184" s="19">
        <f t="shared" si="86"/>
        <v>24.3</v>
      </c>
      <c r="I184" s="19">
        <f t="shared" si="86"/>
        <v>89.5</v>
      </c>
      <c r="J184" s="19">
        <f t="shared" si="86"/>
        <v>673.80000000000007</v>
      </c>
      <c r="K184" s="25"/>
      <c r="L184" s="19">
        <f t="shared" ref="L184" si="87">SUM(L177:L183)</f>
        <v>79.25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250</v>
      </c>
      <c r="G186" s="43">
        <v>5.8</v>
      </c>
      <c r="H186" s="43">
        <v>7</v>
      </c>
      <c r="I186" s="43">
        <v>7.1</v>
      </c>
      <c r="J186" s="43">
        <v>115.3</v>
      </c>
      <c r="K186" s="44" t="s">
        <v>142</v>
      </c>
      <c r="L186" s="43">
        <v>7.8</v>
      </c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100</v>
      </c>
      <c r="G187" s="43">
        <v>32.1</v>
      </c>
      <c r="H187" s="43">
        <v>2.4</v>
      </c>
      <c r="I187" s="43">
        <v>1.1000000000000001</v>
      </c>
      <c r="J187" s="43">
        <v>154.80000000000001</v>
      </c>
      <c r="K187" s="44" t="s">
        <v>68</v>
      </c>
      <c r="L187" s="43">
        <v>34.950000000000003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3.6</v>
      </c>
      <c r="H188" s="43">
        <v>4.8</v>
      </c>
      <c r="I188" s="43">
        <v>36.4</v>
      </c>
      <c r="J188" s="43">
        <v>203.5</v>
      </c>
      <c r="K188" s="44" t="s">
        <v>69</v>
      </c>
      <c r="L188" s="43">
        <v>8.34</v>
      </c>
    </row>
    <row r="189" spans="1:12" ht="15" x14ac:dyDescent="0.25">
      <c r="A189" s="23"/>
      <c r="B189" s="15"/>
      <c r="C189" s="11"/>
      <c r="D189" s="7" t="s">
        <v>30</v>
      </c>
      <c r="E189" s="42" t="s">
        <v>140</v>
      </c>
      <c r="F189" s="43">
        <v>200</v>
      </c>
      <c r="G189" s="43">
        <v>0.3</v>
      </c>
      <c r="H189" s="43">
        <v>0.1</v>
      </c>
      <c r="I189" s="43">
        <v>10.199999999999999</v>
      </c>
      <c r="J189" s="43">
        <v>42.8</v>
      </c>
      <c r="K189" s="44" t="s">
        <v>143</v>
      </c>
      <c r="L189" s="43">
        <v>8.2200000000000006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/>
      <c r="L190" s="43">
        <v>3.42</v>
      </c>
    </row>
    <row r="191" spans="1:12" ht="15" x14ac:dyDescent="0.25">
      <c r="A191" s="23"/>
      <c r="B191" s="15"/>
      <c r="C191" s="11"/>
      <c r="D191" s="7" t="s">
        <v>32</v>
      </c>
      <c r="E191" s="42" t="s">
        <v>112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/>
      <c r="L191" s="43">
        <v>1.74</v>
      </c>
    </row>
    <row r="192" spans="1:12" ht="15" x14ac:dyDescent="0.25">
      <c r="A192" s="23"/>
      <c r="B192" s="15"/>
      <c r="C192" s="11"/>
      <c r="D192" s="6" t="s">
        <v>24</v>
      </c>
      <c r="E192" s="42" t="s">
        <v>87</v>
      </c>
      <c r="F192" s="43">
        <v>140</v>
      </c>
      <c r="G192" s="43">
        <v>0.6</v>
      </c>
      <c r="H192" s="43">
        <v>0.6</v>
      </c>
      <c r="I192" s="43">
        <v>13.7</v>
      </c>
      <c r="J192" s="43">
        <v>62.2</v>
      </c>
      <c r="K192" s="44"/>
      <c r="L192" s="43">
        <v>14.78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88">SUM(G185:G193)</f>
        <v>49</v>
      </c>
      <c r="H194" s="19">
        <f t="shared" si="88"/>
        <v>15.799999999999999</v>
      </c>
      <c r="I194" s="19">
        <f t="shared" si="88"/>
        <v>109.9</v>
      </c>
      <c r="J194" s="19">
        <f t="shared" si="88"/>
        <v>777.90000000000009</v>
      </c>
      <c r="K194" s="25"/>
      <c r="L194" s="19">
        <f t="shared" ref="L194" si="89">SUM(L185:L193)</f>
        <v>79.25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1570</v>
      </c>
      <c r="G195" s="32">
        <f t="shared" ref="G195" si="90">G184+G194</f>
        <v>73.3</v>
      </c>
      <c r="H195" s="32">
        <f t="shared" ref="H195" si="91">H184+H194</f>
        <v>40.1</v>
      </c>
      <c r="I195" s="32">
        <f t="shared" ref="I195" si="92">I184+I194</f>
        <v>199.4</v>
      </c>
      <c r="J195" s="32">
        <f t="shared" ref="J195:L195" si="93">J184+J194</f>
        <v>1451.7000000000003</v>
      </c>
      <c r="K195" s="32"/>
      <c r="L195" s="32">
        <f t="shared" si="93"/>
        <v>158.5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1521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57.779999999999994</v>
      </c>
      <c r="H196" s="34">
        <f t="shared" si="94"/>
        <v>37.570000000000007</v>
      </c>
      <c r="I196" s="34">
        <f t="shared" si="94"/>
        <v>181.35</v>
      </c>
      <c r="J196" s="34">
        <f t="shared" si="94"/>
        <v>1269.74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2024-09-02T06:42:33Z</dcterms:modified>
</cp:coreProperties>
</file>